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_xlnm.Print_Area" localSheetId="0">Лист1!$A$1:$J$38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<sst xmlns="http://schemas.openxmlformats.org/spreadsheetml/2006/main" count="50" uniqueCount="46">
  <si>
    <t xml:space="preserve">№ п.п. </t>
  </si>
  <si>
    <t>Адрес</t>
  </si>
  <si>
    <t xml:space="preserve">Дата признания аварийным </t>
  </si>
  <si>
    <t xml:space="preserve">Этажность </t>
  </si>
  <si>
    <t xml:space="preserve">общая площадь жилых помещений,  кв. м. </t>
  </si>
  <si>
    <t>г. Элиста, п. Аршань, ул. Космонавтов, 45</t>
  </si>
  <si>
    <t>г. Элиста, ул. Ленина, 347</t>
  </si>
  <si>
    <t>г. Элиста, Хомутникова, 117 а</t>
  </si>
  <si>
    <t>г. Элиста, 1-й въезд Горького, 4</t>
  </si>
  <si>
    <t xml:space="preserve">01.03.2018 г. </t>
  </si>
  <si>
    <t>г. Элиста, 1 мкр., д. 4 А</t>
  </si>
  <si>
    <t>07.12.2018 г.</t>
  </si>
  <si>
    <t>г. Элиста, 1 мкр., д. 4 Б</t>
  </si>
  <si>
    <t>г. Элиста, ул. Правды, 6 Б</t>
  </si>
  <si>
    <t>г. Элиста, ул. Ленина, 331</t>
  </si>
  <si>
    <t>г. Элиста, п. Аршань, ул. Мира, 19</t>
  </si>
  <si>
    <t xml:space="preserve">08.08.2019 г. </t>
  </si>
  <si>
    <t>г. Элиста, 1 мкр. д. 5</t>
  </si>
  <si>
    <t xml:space="preserve">25.10.2019 г. </t>
  </si>
  <si>
    <t>г. Элиста, 1 мкр. д. 2</t>
  </si>
  <si>
    <t>г. Элиста, 4 мкр. д. 12</t>
  </si>
  <si>
    <t>г. Элиста, ул. К. Илюмжинова, 31</t>
  </si>
  <si>
    <t>г. Элиста, 1 микрорайон, д. 4 В</t>
  </si>
  <si>
    <t xml:space="preserve">25.12.2019 г. </t>
  </si>
  <si>
    <t>г. Элиста,ул. Некрасова, 37</t>
  </si>
  <si>
    <t xml:space="preserve">03.08.2020 г. </t>
  </si>
  <si>
    <t>г. Элиста, п. Аршан, ул. Космонавтов, 40</t>
  </si>
  <si>
    <t>г. Элиста, жилой квартал "Северный" д. 1</t>
  </si>
  <si>
    <t xml:space="preserve">15.09.2020 г. </t>
  </si>
  <si>
    <t>г. Элиста, жилой квартал "Северный" д. 2</t>
  </si>
  <si>
    <t>г. Элиста, п. Аршан, ул. Мира, д. 21</t>
  </si>
  <si>
    <t>г. Элиста, п. Аршан, ул. Молодежная, д. 23</t>
  </si>
  <si>
    <t>г. Элиста, п. Аршан, ул. Песчаная, д. 9</t>
  </si>
  <si>
    <t>г. Элиста, п. Лола, ул. Советская, д. 15</t>
  </si>
  <si>
    <t>г. Элиста, кв-л Северный, д. 1 «А»</t>
  </si>
  <si>
    <t>г. Элиста, кв-л Северный, д. 3</t>
  </si>
  <si>
    <t>г. Элиста, кв-л Северный, д. 4</t>
  </si>
  <si>
    <t>г. Элиста, кв-л Северный, д. 5</t>
  </si>
  <si>
    <t>г. Элиста, ул. Некрасова, д. 39</t>
  </si>
  <si>
    <t>г. Элиста, 5 микрорайон, д. 9</t>
  </si>
  <si>
    <t>г. Элиста, 6 микрорайон, д. 14</t>
  </si>
  <si>
    <t>кол-во квартир (семей),  ед</t>
  </si>
  <si>
    <t>г. Элиста, ул. Клыкова, 92 В</t>
  </si>
  <si>
    <t>г. Элиста, 6 микрорайон, д. 19</t>
  </si>
  <si>
    <t>г. Элиста, ул. 8 Марта, д. 61</t>
  </si>
  <si>
    <t xml:space="preserve">Дома, признанные аварийными по состоянию на 01.07.2022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</si>
</sst>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5" fillId="2" borderId="14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4" fontId="5" fillId="2" borderId="20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/>
    <xf numFmtId="0" fontId="4" fillId="0" borderId="21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82;&#1072;&#1079;&#1095;&#1080;&#1082;&#1072;\Desktop\&#1055;&#1056;&#1040;&#1042;,%20&#1040;&#1042;&#1040;&#1056;&#1048;&#1049;&#1053;&#1067;&#1045;%20&#1044;&#1054;&#1052;&#1040;%20&#1076;&#1083;&#1103;%20&#1088;&#1072;&#1089;&#1087;&#1088;&#1077;&#1076;&#1077;&#1083;&#1077;&#1085;&#1080;&#1103;%20&#1076;&#1086;%2001.01.2021%20&#1075;.%20%20(&#1040;&#1074;&#1090;&#1086;&#1089;&#1086;&#1093;&#1088;&#1072;&#1085;&#1077;&#1085;&#1085;&#1099;&#1081;)%20(&#1040;&#1074;&#1090;&#1086;&#1089;&#1086;&#1093;&#1088;&#1072;&#1085;&#1077;&#1085;&#1085;&#1099;&#1081;)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мкр. д. 5 (1)"/>
      <sheetName val="6 мкр. д. 53 (2)"/>
      <sheetName val="6 мкр. д. 54( 3)"/>
      <sheetName val="Горького, 8 (4)"/>
      <sheetName val="Ленина, 347 (4)"/>
      <sheetName val="космонавтов, 45 (5)"/>
      <sheetName val="въезд. Горького, д4 (7)"/>
      <sheetName val="Хомутникова, 117 &quot;а&quot; (8)"/>
      <sheetName val="1 микрорайон, д. 4 А (9)"/>
      <sheetName val="1 микрорайон, д. 4 Б (10)"/>
      <sheetName val=" Правды, 6 Б(11)"/>
      <sheetName val="Ленина, 331 (12)"/>
      <sheetName val="п. Аршан ул. Мира, 19 (13) "/>
      <sheetName val="1 мкр. д. 5 (14)"/>
      <sheetName val="1 мкр. д. 2 (15)"/>
      <sheetName val="4 мкр. д. 12 (16)"/>
      <sheetName val="К. Илюмжинова, 31 (17)"/>
      <sheetName val=" 1 мкр. д. 4 В (18)"/>
      <sheetName val="Некрасова, 37 (19)"/>
      <sheetName val="Космонавтов, 40"/>
      <sheetName val="п. Северный д. 1 (20)"/>
      <sheetName val="п. Северный д. 2 (21)"/>
      <sheetName val="СВОДНАЯ (не вся) "/>
      <sheetName val="77 кв. дом "/>
      <sheetName val="СВОД авар.дома после 01.01.2017"/>
      <sheetName val=" СВОД домам ДО и ПОСЛЕ 2017 г"/>
      <sheetName val="сверка с реформой"/>
    </sheetNames>
    <sheetDataSet>
      <sheetData sheetId="0"/>
      <sheetData sheetId="1"/>
      <sheetData sheetId="2"/>
      <sheetData sheetId="3"/>
      <sheetData sheetId="4">
        <row r="10">
          <cell r="D10">
            <v>193.70999999999998</v>
          </cell>
        </row>
      </sheetData>
      <sheetData sheetId="5">
        <row r="6">
          <cell r="D6">
            <v>120.4</v>
          </cell>
        </row>
      </sheetData>
      <sheetData sheetId="6">
        <row r="7">
          <cell r="D7">
            <v>141.70000000000002</v>
          </cell>
        </row>
      </sheetData>
      <sheetData sheetId="7">
        <row r="20">
          <cell r="D20">
            <v>719.06999999999994</v>
          </cell>
        </row>
      </sheetData>
      <sheetData sheetId="8">
        <row r="203">
          <cell r="D203">
            <v>3422.6000000000026</v>
          </cell>
        </row>
      </sheetData>
      <sheetData sheetId="9">
        <row r="187">
          <cell r="D187">
            <v>3623.2900000000009</v>
          </cell>
        </row>
      </sheetData>
      <sheetData sheetId="10">
        <row r="9">
          <cell r="D9">
            <v>228.4</v>
          </cell>
        </row>
      </sheetData>
      <sheetData sheetId="11">
        <row r="22">
          <cell r="D22">
            <v>699.08</v>
          </cell>
        </row>
      </sheetData>
      <sheetData sheetId="12">
        <row r="12">
          <cell r="D12">
            <v>380.53000000000003</v>
          </cell>
        </row>
      </sheetData>
      <sheetData sheetId="13">
        <row r="68">
          <cell r="D68">
            <v>2537.6000000000004</v>
          </cell>
        </row>
      </sheetData>
      <sheetData sheetId="14">
        <row r="57">
          <cell r="D57">
            <v>1994.8400000000004</v>
          </cell>
        </row>
      </sheetData>
      <sheetData sheetId="15">
        <row r="84">
          <cell r="D84">
            <v>3801.1799999999994</v>
          </cell>
        </row>
      </sheetData>
      <sheetData sheetId="16">
        <row r="8">
          <cell r="D8">
            <v>192.73</v>
          </cell>
        </row>
      </sheetData>
      <sheetData sheetId="17">
        <row r="10">
          <cell r="D10">
            <v>77.7</v>
          </cell>
        </row>
      </sheetData>
      <sheetData sheetId="18">
        <row r="20">
          <cell r="D20">
            <v>730.9799999999999</v>
          </cell>
        </row>
      </sheetData>
      <sheetData sheetId="19">
        <row r="6">
          <cell r="D6">
            <v>140.5</v>
          </cell>
        </row>
      </sheetData>
      <sheetData sheetId="20">
        <row r="20">
          <cell r="D20">
            <v>719.2700000000001</v>
          </cell>
        </row>
      </sheetData>
      <sheetData sheetId="21">
        <row r="20">
          <cell r="D20">
            <v>732.04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BreakPreview" zoomScale="60" zoomScaleNormal="100" workbookViewId="0">
      <selection sqref="A1:J1"/>
    </sheetView>
  </sheetViews>
  <sheetFormatPr defaultRowHeight="15" x14ac:dyDescent="0.25"/>
  <cols>
    <col min="1" max="1" width="7.42578125" customWidth="1"/>
    <col min="2" max="4" width="9.140625" customWidth="1"/>
    <col min="5" max="5" width="7.140625" customWidth="1"/>
    <col min="6" max="7" width="14.85546875" customWidth="1"/>
    <col min="8" max="8" width="15.140625" customWidth="1"/>
    <col min="9" max="9" width="12.5703125" customWidth="1"/>
    <col min="10" max="10" width="14.5703125" customWidth="1"/>
  </cols>
  <sheetData>
    <row r="1" spans="1:17" ht="20.25" customHeight="1" x14ac:dyDescent="0.2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1:17" ht="19.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7" ht="82.5" customHeight="1" x14ac:dyDescent="0.25">
      <c r="A3" s="45" t="s">
        <v>0</v>
      </c>
      <c r="B3" s="47" t="s">
        <v>1</v>
      </c>
      <c r="C3" s="47"/>
      <c r="D3" s="47"/>
      <c r="E3" s="47"/>
      <c r="F3" s="47"/>
      <c r="G3" s="49" t="s">
        <v>2</v>
      </c>
      <c r="H3" s="47" t="s">
        <v>3</v>
      </c>
      <c r="I3" s="49" t="s">
        <v>41</v>
      </c>
      <c r="J3" s="49" t="s">
        <v>4</v>
      </c>
    </row>
    <row r="4" spans="1:17" ht="15" customHeight="1" x14ac:dyDescent="0.25">
      <c r="A4" s="46"/>
      <c r="B4" s="48"/>
      <c r="C4" s="48"/>
      <c r="D4" s="48"/>
      <c r="E4" s="48"/>
      <c r="F4" s="48"/>
      <c r="G4" s="50"/>
      <c r="H4" s="48"/>
      <c r="I4" s="50"/>
      <c r="J4" s="50"/>
    </row>
    <row r="5" spans="1:17" ht="17.25" thickBot="1" x14ac:dyDescent="0.3">
      <c r="A5" s="19">
        <v>1</v>
      </c>
      <c r="B5" s="41">
        <v>2</v>
      </c>
      <c r="C5" s="41"/>
      <c r="D5" s="41"/>
      <c r="E5" s="41"/>
      <c r="F5" s="41"/>
      <c r="G5" s="20">
        <v>3</v>
      </c>
      <c r="H5" s="20">
        <v>4</v>
      </c>
      <c r="I5" s="20">
        <v>5</v>
      </c>
      <c r="J5" s="20">
        <v>6</v>
      </c>
    </row>
    <row r="6" spans="1:17" ht="33" customHeight="1" x14ac:dyDescent="0.25">
      <c r="A6" s="14">
        <v>1</v>
      </c>
      <c r="B6" s="42" t="s">
        <v>5</v>
      </c>
      <c r="C6" s="42"/>
      <c r="D6" s="42"/>
      <c r="E6" s="42"/>
      <c r="F6" s="42"/>
      <c r="G6" s="15">
        <v>43004</v>
      </c>
      <c r="H6" s="21">
        <v>1</v>
      </c>
      <c r="I6" s="22">
        <v>2</v>
      </c>
      <c r="J6" s="23">
        <f>'[1]космонавтов, 45 (5)'!D6</f>
        <v>120.4</v>
      </c>
    </row>
    <row r="7" spans="1:17" ht="33" customHeight="1" x14ac:dyDescent="0.25">
      <c r="A7" s="18">
        <v>2</v>
      </c>
      <c r="B7" s="37" t="s">
        <v>6</v>
      </c>
      <c r="C7" s="37"/>
      <c r="D7" s="37"/>
      <c r="E7" s="37"/>
      <c r="F7" s="37"/>
      <c r="G7" s="2">
        <v>43059</v>
      </c>
      <c r="H7" s="1">
        <v>1</v>
      </c>
      <c r="I7" s="3">
        <v>6</v>
      </c>
      <c r="J7" s="4">
        <f>'[1]Ленина, 347 (4)'!D10</f>
        <v>193.70999999999998</v>
      </c>
    </row>
    <row r="8" spans="1:17" ht="33" customHeight="1" x14ac:dyDescent="0.25">
      <c r="A8" s="18">
        <v>3</v>
      </c>
      <c r="B8" s="37" t="s">
        <v>7</v>
      </c>
      <c r="C8" s="37"/>
      <c r="D8" s="37"/>
      <c r="E8" s="37"/>
      <c r="F8" s="37"/>
      <c r="G8" s="2">
        <v>43188</v>
      </c>
      <c r="H8" s="1">
        <v>2</v>
      </c>
      <c r="I8" s="3">
        <v>16</v>
      </c>
      <c r="J8" s="4">
        <f>'[1]Хомутникова, 117 "а" (8)'!D20</f>
        <v>719.06999999999994</v>
      </c>
    </row>
    <row r="9" spans="1:17" ht="33" customHeight="1" x14ac:dyDescent="0.25">
      <c r="A9" s="18">
        <v>4</v>
      </c>
      <c r="B9" s="37" t="s">
        <v>8</v>
      </c>
      <c r="C9" s="37"/>
      <c r="D9" s="37"/>
      <c r="E9" s="37"/>
      <c r="F9" s="37"/>
      <c r="G9" s="3" t="s">
        <v>9</v>
      </c>
      <c r="H9" s="1">
        <v>1</v>
      </c>
      <c r="I9" s="3">
        <v>3</v>
      </c>
      <c r="J9" s="4">
        <f>'[1]въезд. Горького, д4 (7)'!D7</f>
        <v>141.70000000000002</v>
      </c>
    </row>
    <row r="10" spans="1:17" ht="33" customHeight="1" x14ac:dyDescent="0.25">
      <c r="A10" s="18">
        <v>5</v>
      </c>
      <c r="B10" s="37" t="s">
        <v>10</v>
      </c>
      <c r="C10" s="37"/>
      <c r="D10" s="37"/>
      <c r="E10" s="37"/>
      <c r="F10" s="37"/>
      <c r="G10" s="3" t="s">
        <v>11</v>
      </c>
      <c r="H10" s="1">
        <v>5</v>
      </c>
      <c r="I10" s="5">
        <v>199</v>
      </c>
      <c r="J10" s="6">
        <f>'[1]1 микрорайон, д. 4 А (9)'!D203</f>
        <v>3422.6000000000026</v>
      </c>
      <c r="K10" s="40"/>
      <c r="L10" s="40"/>
      <c r="M10" s="40"/>
      <c r="N10" s="40"/>
    </row>
    <row r="11" spans="1:17" ht="33" customHeight="1" x14ac:dyDescent="0.25">
      <c r="A11" s="18">
        <v>6</v>
      </c>
      <c r="B11" s="37" t="s">
        <v>12</v>
      </c>
      <c r="C11" s="37"/>
      <c r="D11" s="37"/>
      <c r="E11" s="37"/>
      <c r="F11" s="37"/>
      <c r="G11" s="3" t="s">
        <v>11</v>
      </c>
      <c r="H11" s="1">
        <v>5</v>
      </c>
      <c r="I11" s="5">
        <v>183</v>
      </c>
      <c r="J11" s="6">
        <f>'[1]1 микрорайон, д. 4 Б (10)'!D187</f>
        <v>3623.2900000000009</v>
      </c>
      <c r="Q11" s="7"/>
    </row>
    <row r="12" spans="1:17" ht="33" customHeight="1" x14ac:dyDescent="0.25">
      <c r="A12" s="18">
        <v>7</v>
      </c>
      <c r="B12" s="37" t="s">
        <v>13</v>
      </c>
      <c r="C12" s="37"/>
      <c r="D12" s="37"/>
      <c r="E12" s="37"/>
      <c r="F12" s="37"/>
      <c r="G12" s="2">
        <v>43525</v>
      </c>
      <c r="H12" s="1">
        <v>2</v>
      </c>
      <c r="I12" s="3">
        <v>5</v>
      </c>
      <c r="J12" s="4">
        <f>'[1] Правды, 6 Б(11)'!D9</f>
        <v>228.4</v>
      </c>
    </row>
    <row r="13" spans="1:17" ht="33" customHeight="1" x14ac:dyDescent="0.25">
      <c r="A13" s="18">
        <v>8</v>
      </c>
      <c r="B13" s="37" t="s">
        <v>14</v>
      </c>
      <c r="C13" s="37"/>
      <c r="D13" s="37"/>
      <c r="E13" s="37"/>
      <c r="F13" s="37"/>
      <c r="G13" s="2">
        <v>43565</v>
      </c>
      <c r="H13" s="1">
        <v>1</v>
      </c>
      <c r="I13" s="3">
        <v>18</v>
      </c>
      <c r="J13" s="4">
        <f>'[1]Ленина, 331 (12)'!D22</f>
        <v>699.08</v>
      </c>
    </row>
    <row r="14" spans="1:17" ht="33" customHeight="1" x14ac:dyDescent="0.25">
      <c r="A14" s="18">
        <v>9</v>
      </c>
      <c r="B14" s="37" t="s">
        <v>15</v>
      </c>
      <c r="C14" s="37"/>
      <c r="D14" s="37"/>
      <c r="E14" s="37"/>
      <c r="F14" s="37"/>
      <c r="G14" s="3" t="s">
        <v>16</v>
      </c>
      <c r="H14" s="1">
        <v>2</v>
      </c>
      <c r="I14" s="3">
        <v>8</v>
      </c>
      <c r="J14" s="4">
        <f>'[1]п. Аршан ул. Мира, 19 (13) '!D12</f>
        <v>380.53000000000003</v>
      </c>
    </row>
    <row r="15" spans="1:17" ht="33" customHeight="1" x14ac:dyDescent="0.25">
      <c r="A15" s="18">
        <v>10</v>
      </c>
      <c r="B15" s="37" t="s">
        <v>17</v>
      </c>
      <c r="C15" s="37"/>
      <c r="D15" s="37"/>
      <c r="E15" s="37"/>
      <c r="F15" s="37"/>
      <c r="G15" s="3" t="s">
        <v>18</v>
      </c>
      <c r="H15" s="1">
        <v>5</v>
      </c>
      <c r="I15" s="5">
        <v>64</v>
      </c>
      <c r="J15" s="8">
        <f>'[1]1 мкр. д. 5 (14)'!D68</f>
        <v>2537.6000000000004</v>
      </c>
    </row>
    <row r="16" spans="1:17" ht="33" customHeight="1" x14ac:dyDescent="0.25">
      <c r="A16" s="18">
        <v>11</v>
      </c>
      <c r="B16" s="37" t="s">
        <v>19</v>
      </c>
      <c r="C16" s="37"/>
      <c r="D16" s="37"/>
      <c r="E16" s="37"/>
      <c r="F16" s="37"/>
      <c r="G16" s="3" t="s">
        <v>18</v>
      </c>
      <c r="H16" s="1">
        <v>4</v>
      </c>
      <c r="I16" s="5">
        <v>53</v>
      </c>
      <c r="J16" s="9">
        <f>'[1]1 мкр. д. 2 (15)'!D57</f>
        <v>1994.8400000000004</v>
      </c>
    </row>
    <row r="17" spans="1:10" ht="33" customHeight="1" x14ac:dyDescent="0.25">
      <c r="A17" s="18">
        <v>12</v>
      </c>
      <c r="B17" s="37" t="s">
        <v>20</v>
      </c>
      <c r="C17" s="37"/>
      <c r="D17" s="37"/>
      <c r="E17" s="37"/>
      <c r="F17" s="37"/>
      <c r="G17" s="2">
        <v>43763</v>
      </c>
      <c r="H17" s="1">
        <v>5</v>
      </c>
      <c r="I17" s="5">
        <v>80</v>
      </c>
      <c r="J17" s="6">
        <f>'[1]4 мкр. д. 12 (16)'!D84</f>
        <v>3801.1799999999994</v>
      </c>
    </row>
    <row r="18" spans="1:10" ht="33" customHeight="1" x14ac:dyDescent="0.25">
      <c r="A18" s="18">
        <v>13</v>
      </c>
      <c r="B18" s="37" t="s">
        <v>21</v>
      </c>
      <c r="C18" s="37"/>
      <c r="D18" s="37"/>
      <c r="E18" s="37"/>
      <c r="F18" s="37"/>
      <c r="G18" s="3" t="s">
        <v>18</v>
      </c>
      <c r="H18" s="1">
        <v>1</v>
      </c>
      <c r="I18" s="5">
        <v>4</v>
      </c>
      <c r="J18" s="6">
        <f>'[1]К. Илюмжинова, 31 (17)'!D8</f>
        <v>192.73</v>
      </c>
    </row>
    <row r="19" spans="1:10" ht="33" customHeight="1" x14ac:dyDescent="0.25">
      <c r="A19" s="18">
        <v>14</v>
      </c>
      <c r="B19" s="37" t="s">
        <v>22</v>
      </c>
      <c r="C19" s="37"/>
      <c r="D19" s="37"/>
      <c r="E19" s="37"/>
      <c r="F19" s="37"/>
      <c r="G19" s="3" t="s">
        <v>23</v>
      </c>
      <c r="H19" s="1">
        <v>2</v>
      </c>
      <c r="I19" s="5">
        <v>6</v>
      </c>
      <c r="J19" s="6">
        <f>'[1] 1 мкр. д. 4 В (18)'!D10</f>
        <v>77.7</v>
      </c>
    </row>
    <row r="20" spans="1:10" ht="33" customHeight="1" x14ac:dyDescent="0.25">
      <c r="A20" s="18">
        <v>15</v>
      </c>
      <c r="B20" s="37" t="s">
        <v>24</v>
      </c>
      <c r="C20" s="37"/>
      <c r="D20" s="37"/>
      <c r="E20" s="37"/>
      <c r="F20" s="37"/>
      <c r="G20" s="3" t="s">
        <v>25</v>
      </c>
      <c r="H20" s="1">
        <v>2</v>
      </c>
      <c r="I20" s="5">
        <v>16</v>
      </c>
      <c r="J20" s="6">
        <f>'[1]Некрасова, 37 (19)'!D20</f>
        <v>730.9799999999999</v>
      </c>
    </row>
    <row r="21" spans="1:10" ht="33" customHeight="1" x14ac:dyDescent="0.25">
      <c r="A21" s="18">
        <v>16</v>
      </c>
      <c r="B21" s="39" t="s">
        <v>26</v>
      </c>
      <c r="C21" s="39"/>
      <c r="D21" s="39"/>
      <c r="E21" s="39"/>
      <c r="F21" s="39"/>
      <c r="G21" s="2">
        <v>44084</v>
      </c>
      <c r="H21" s="1">
        <v>1</v>
      </c>
      <c r="I21" s="5">
        <v>2</v>
      </c>
      <c r="J21" s="6">
        <f>'[1]Космонавтов, 40'!D6</f>
        <v>140.5</v>
      </c>
    </row>
    <row r="22" spans="1:10" ht="33" customHeight="1" x14ac:dyDescent="0.25">
      <c r="A22" s="18">
        <v>17</v>
      </c>
      <c r="B22" s="37" t="s">
        <v>27</v>
      </c>
      <c r="C22" s="37"/>
      <c r="D22" s="37"/>
      <c r="E22" s="37"/>
      <c r="F22" s="37"/>
      <c r="G22" s="3" t="s">
        <v>28</v>
      </c>
      <c r="H22" s="1">
        <v>2</v>
      </c>
      <c r="I22" s="5">
        <v>16</v>
      </c>
      <c r="J22" s="6">
        <f>'[1]п. Северный д. 1 (20)'!D20</f>
        <v>719.2700000000001</v>
      </c>
    </row>
    <row r="23" spans="1:10" ht="33" customHeight="1" thickBot="1" x14ac:dyDescent="0.3">
      <c r="A23" s="24">
        <v>18</v>
      </c>
      <c r="B23" s="38" t="s">
        <v>29</v>
      </c>
      <c r="C23" s="38"/>
      <c r="D23" s="38"/>
      <c r="E23" s="38"/>
      <c r="F23" s="38"/>
      <c r="G23" s="11" t="s">
        <v>28</v>
      </c>
      <c r="H23" s="10">
        <v>2</v>
      </c>
      <c r="I23" s="12">
        <v>16</v>
      </c>
      <c r="J23" s="13">
        <f>'[1]п. Северный д. 2 (21)'!D20</f>
        <v>732.04</v>
      </c>
    </row>
    <row r="24" spans="1:10" ht="33" customHeight="1" x14ac:dyDescent="0.25">
      <c r="A24" s="14">
        <v>19</v>
      </c>
      <c r="B24" s="51" t="s">
        <v>30</v>
      </c>
      <c r="C24" s="52"/>
      <c r="D24" s="52"/>
      <c r="E24" s="52"/>
      <c r="F24" s="53"/>
      <c r="G24" s="15">
        <v>44545</v>
      </c>
      <c r="H24" s="16">
        <v>2</v>
      </c>
      <c r="I24" s="17">
        <v>8</v>
      </c>
      <c r="J24" s="25">
        <v>412.7</v>
      </c>
    </row>
    <row r="25" spans="1:10" ht="33" customHeight="1" x14ac:dyDescent="0.25">
      <c r="A25" s="18">
        <v>20</v>
      </c>
      <c r="B25" s="54" t="s">
        <v>31</v>
      </c>
      <c r="C25" s="55"/>
      <c r="D25" s="55"/>
      <c r="E25" s="55"/>
      <c r="F25" s="56"/>
      <c r="G25" s="2">
        <v>44537</v>
      </c>
      <c r="H25" s="1">
        <v>1</v>
      </c>
      <c r="I25" s="5">
        <v>10</v>
      </c>
      <c r="J25" s="26">
        <v>360.9</v>
      </c>
    </row>
    <row r="26" spans="1:10" ht="33" customHeight="1" x14ac:dyDescent="0.25">
      <c r="A26" s="18">
        <v>21</v>
      </c>
      <c r="B26" s="54" t="s">
        <v>32</v>
      </c>
      <c r="C26" s="55"/>
      <c r="D26" s="55"/>
      <c r="E26" s="55"/>
      <c r="F26" s="56"/>
      <c r="G26" s="2">
        <v>44552</v>
      </c>
      <c r="H26" s="1">
        <v>1</v>
      </c>
      <c r="I26" s="5">
        <v>13</v>
      </c>
      <c r="J26" s="26">
        <v>406</v>
      </c>
    </row>
    <row r="27" spans="1:10" ht="33" customHeight="1" x14ac:dyDescent="0.25">
      <c r="A27" s="18">
        <v>22</v>
      </c>
      <c r="B27" s="57" t="s">
        <v>33</v>
      </c>
      <c r="C27" s="58"/>
      <c r="D27" s="58"/>
      <c r="E27" s="58"/>
      <c r="F27" s="59"/>
      <c r="G27" s="2">
        <v>44552</v>
      </c>
      <c r="H27" s="1">
        <v>2</v>
      </c>
      <c r="I27" s="5">
        <v>8</v>
      </c>
      <c r="J27" s="27">
        <v>218.9</v>
      </c>
    </row>
    <row r="28" spans="1:10" ht="33" customHeight="1" x14ac:dyDescent="0.25">
      <c r="A28" s="18">
        <v>23</v>
      </c>
      <c r="B28" s="54" t="s">
        <v>34</v>
      </c>
      <c r="C28" s="55"/>
      <c r="D28" s="55"/>
      <c r="E28" s="55"/>
      <c r="F28" s="56"/>
      <c r="G28" s="2">
        <v>44515</v>
      </c>
      <c r="H28" s="1">
        <v>2</v>
      </c>
      <c r="I28" s="5">
        <v>16</v>
      </c>
      <c r="J28" s="27">
        <v>787.7</v>
      </c>
    </row>
    <row r="29" spans="1:10" ht="33" customHeight="1" x14ac:dyDescent="0.25">
      <c r="A29" s="18">
        <v>24</v>
      </c>
      <c r="B29" s="54" t="s">
        <v>35</v>
      </c>
      <c r="C29" s="55"/>
      <c r="D29" s="55"/>
      <c r="E29" s="55"/>
      <c r="F29" s="56"/>
      <c r="G29" s="2">
        <v>44515</v>
      </c>
      <c r="H29" s="1">
        <v>2</v>
      </c>
      <c r="I29" s="5">
        <v>16</v>
      </c>
      <c r="J29" s="27">
        <v>797.55</v>
      </c>
    </row>
    <row r="30" spans="1:10" ht="33" customHeight="1" x14ac:dyDescent="0.25">
      <c r="A30" s="18">
        <v>25</v>
      </c>
      <c r="B30" s="57" t="s">
        <v>36</v>
      </c>
      <c r="C30" s="58"/>
      <c r="D30" s="58"/>
      <c r="E30" s="58"/>
      <c r="F30" s="59"/>
      <c r="G30" s="30">
        <v>44515</v>
      </c>
      <c r="H30" s="1">
        <v>2</v>
      </c>
      <c r="I30" s="5">
        <v>16</v>
      </c>
      <c r="J30" s="27">
        <v>798.6</v>
      </c>
    </row>
    <row r="31" spans="1:10" ht="33" customHeight="1" x14ac:dyDescent="0.25">
      <c r="A31" s="18">
        <v>26</v>
      </c>
      <c r="B31" s="54" t="s">
        <v>37</v>
      </c>
      <c r="C31" s="55"/>
      <c r="D31" s="55"/>
      <c r="E31" s="55"/>
      <c r="F31" s="56"/>
      <c r="G31" s="28">
        <v>44515</v>
      </c>
      <c r="H31" s="1">
        <v>2</v>
      </c>
      <c r="I31" s="5">
        <v>19</v>
      </c>
      <c r="J31" s="27">
        <v>865.28</v>
      </c>
    </row>
    <row r="32" spans="1:10" ht="33" customHeight="1" x14ac:dyDescent="0.25">
      <c r="A32" s="18">
        <v>27</v>
      </c>
      <c r="B32" s="54" t="s">
        <v>38</v>
      </c>
      <c r="C32" s="55"/>
      <c r="D32" s="55"/>
      <c r="E32" s="55"/>
      <c r="F32" s="56"/>
      <c r="G32" s="2">
        <v>44545</v>
      </c>
      <c r="H32" s="1">
        <v>2</v>
      </c>
      <c r="I32" s="5">
        <v>16</v>
      </c>
      <c r="J32" s="27">
        <v>715.12</v>
      </c>
    </row>
    <row r="33" spans="1:10" ht="33" customHeight="1" x14ac:dyDescent="0.25">
      <c r="A33" s="18">
        <v>28</v>
      </c>
      <c r="B33" s="57" t="s">
        <v>39</v>
      </c>
      <c r="C33" s="58"/>
      <c r="D33" s="58"/>
      <c r="E33" s="58"/>
      <c r="F33" s="59"/>
      <c r="G33" s="30">
        <v>44552</v>
      </c>
      <c r="H33" s="1">
        <v>4</v>
      </c>
      <c r="I33" s="5">
        <v>137</v>
      </c>
      <c r="J33" s="27">
        <v>3696.02</v>
      </c>
    </row>
    <row r="34" spans="1:10" ht="33" customHeight="1" x14ac:dyDescent="0.25">
      <c r="A34" s="24">
        <v>29</v>
      </c>
      <c r="B34" s="60" t="s">
        <v>40</v>
      </c>
      <c r="C34" s="61"/>
      <c r="D34" s="61"/>
      <c r="E34" s="61"/>
      <c r="F34" s="62"/>
      <c r="G34" s="28">
        <v>44552</v>
      </c>
      <c r="H34" s="10">
        <v>5</v>
      </c>
      <c r="I34" s="12">
        <v>80</v>
      </c>
      <c r="J34" s="29">
        <v>2427.1999999999998</v>
      </c>
    </row>
    <row r="35" spans="1:10" ht="33" customHeight="1" x14ac:dyDescent="0.25">
      <c r="A35" s="18">
        <v>30</v>
      </c>
      <c r="B35" s="60" t="s">
        <v>42</v>
      </c>
      <c r="C35" s="61"/>
      <c r="D35" s="61"/>
      <c r="E35" s="61"/>
      <c r="F35" s="62"/>
      <c r="G35" s="28">
        <v>44652</v>
      </c>
      <c r="H35" s="10">
        <v>3</v>
      </c>
      <c r="I35" s="12">
        <v>59</v>
      </c>
      <c r="J35" s="29">
        <v>1846.7</v>
      </c>
    </row>
    <row r="36" spans="1:10" ht="33" customHeight="1" x14ac:dyDescent="0.25">
      <c r="A36" s="24">
        <v>31</v>
      </c>
      <c r="B36" s="37" t="s">
        <v>43</v>
      </c>
      <c r="C36" s="37"/>
      <c r="D36" s="37"/>
      <c r="E36" s="37"/>
      <c r="F36" s="37"/>
      <c r="G36" s="30">
        <v>44652</v>
      </c>
      <c r="H36" s="36">
        <v>4</v>
      </c>
      <c r="I36" s="36">
        <v>130</v>
      </c>
      <c r="J36" s="36">
        <v>3760</v>
      </c>
    </row>
    <row r="37" spans="1:10" ht="33" customHeight="1" x14ac:dyDescent="0.25">
      <c r="A37" s="18">
        <v>32</v>
      </c>
      <c r="B37" s="37" t="s">
        <v>44</v>
      </c>
      <c r="C37" s="37"/>
      <c r="D37" s="37"/>
      <c r="E37" s="37"/>
      <c r="F37" s="37"/>
      <c r="G37" s="35">
        <v>44652</v>
      </c>
      <c r="H37" s="36">
        <v>5</v>
      </c>
      <c r="I37" s="36">
        <v>84</v>
      </c>
      <c r="J37" s="36">
        <v>3409</v>
      </c>
    </row>
    <row r="38" spans="1:10" ht="33" customHeight="1" thickBot="1" x14ac:dyDescent="0.3">
      <c r="A38" s="31"/>
      <c r="B38" s="63">
        <v>32</v>
      </c>
      <c r="C38" s="64"/>
      <c r="D38" s="64"/>
      <c r="E38" s="64"/>
      <c r="F38" s="65"/>
      <c r="G38" s="32"/>
      <c r="H38" s="33"/>
      <c r="I38" s="34">
        <f>SUM(I6:I37)</f>
        <v>1309</v>
      </c>
      <c r="J38" s="34">
        <f>SUM(J6:J37)</f>
        <v>40957.290000000008</v>
      </c>
    </row>
    <row r="39" spans="1:10" ht="33" customHeight="1" x14ac:dyDescent="0.25"/>
    <row r="40" spans="1:10" ht="33" customHeight="1" x14ac:dyDescent="0.25"/>
    <row r="41" spans="1:10" ht="33" customHeight="1" x14ac:dyDescent="0.25"/>
    <row r="42" spans="1:10" ht="33" customHeight="1" x14ac:dyDescent="0.25"/>
    <row r="43" spans="1:10" ht="33" customHeight="1" x14ac:dyDescent="0.25"/>
    <row r="44" spans="1:10" ht="33" customHeight="1" x14ac:dyDescent="0.25"/>
    <row r="45" spans="1:10" ht="33" customHeight="1" x14ac:dyDescent="0.25"/>
    <row r="46" spans="1:10" ht="33" customHeight="1" x14ac:dyDescent="0.25"/>
    <row r="47" spans="1:10" ht="33" customHeight="1" x14ac:dyDescent="0.25"/>
    <row r="48" spans="1:10" ht="33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  <row r="53" ht="33" customHeight="1" x14ac:dyDescent="0.25"/>
    <row r="54" ht="33" customHeight="1" x14ac:dyDescent="0.25"/>
    <row r="55" ht="33" customHeight="1" x14ac:dyDescent="0.25"/>
    <row r="56" ht="33" customHeight="1" x14ac:dyDescent="0.25"/>
    <row r="57" ht="33" customHeight="1" x14ac:dyDescent="0.25"/>
    <row r="58" ht="33" customHeight="1" x14ac:dyDescent="0.25"/>
    <row r="59" ht="33" customHeight="1" x14ac:dyDescent="0.25"/>
    <row r="60" ht="33" customHeight="1" x14ac:dyDescent="0.25"/>
    <row r="61" ht="33" customHeight="1" x14ac:dyDescent="0.25"/>
    <row r="62" ht="33" customHeight="1" x14ac:dyDescent="0.25"/>
    <row r="63" ht="33" customHeight="1" x14ac:dyDescent="0.25"/>
    <row r="64" ht="33" customHeight="1" x14ac:dyDescent="0.25"/>
    <row r="65" ht="33" customHeight="1" x14ac:dyDescent="0.25"/>
    <row r="66" ht="33" customHeight="1" x14ac:dyDescent="0.25"/>
    <row r="67" ht="33" customHeight="1" x14ac:dyDescent="0.25"/>
    <row r="68" ht="33" customHeight="1" x14ac:dyDescent="0.25"/>
  </sheetData>
  <mergeCells count="43">
    <mergeCell ref="B34:F34"/>
    <mergeCell ref="B38:F38"/>
    <mergeCell ref="B29:F29"/>
    <mergeCell ref="B30:F30"/>
    <mergeCell ref="B31:F31"/>
    <mergeCell ref="B32:F32"/>
    <mergeCell ref="B33:F33"/>
    <mergeCell ref="B35:F35"/>
    <mergeCell ref="B37:F37"/>
    <mergeCell ref="B36:F36"/>
    <mergeCell ref="B24:F24"/>
    <mergeCell ref="B25:F25"/>
    <mergeCell ref="B26:F26"/>
    <mergeCell ref="B27:F27"/>
    <mergeCell ref="B28:F28"/>
    <mergeCell ref="A1:J1"/>
    <mergeCell ref="A2:J2"/>
    <mergeCell ref="A3:A4"/>
    <mergeCell ref="B3:F4"/>
    <mergeCell ref="G3:G4"/>
    <mergeCell ref="H3:H4"/>
    <mergeCell ref="I3:I4"/>
    <mergeCell ref="J3:J4"/>
    <mergeCell ref="B15:F15"/>
    <mergeCell ref="B5:F5"/>
    <mergeCell ref="B6:F6"/>
    <mergeCell ref="B7:F7"/>
    <mergeCell ref="B8:F8"/>
    <mergeCell ref="B9:F9"/>
    <mergeCell ref="B10:F10"/>
    <mergeCell ref="K10:N10"/>
    <mergeCell ref="B11:F11"/>
    <mergeCell ref="B12:F12"/>
    <mergeCell ref="B13:F13"/>
    <mergeCell ref="B14:F14"/>
    <mergeCell ref="B22:F22"/>
    <mergeCell ref="B23:F23"/>
    <mergeCell ref="B16:F16"/>
    <mergeCell ref="B17:F17"/>
    <mergeCell ref="B18:F18"/>
    <mergeCell ref="B19:F19"/>
    <mergeCell ref="B20:F20"/>
    <mergeCell ref="B21:F21"/>
  </mergeCells>
  <pageMargins left="0.7" right="0.7" top="0.75" bottom="0.75" header="0.3" footer="0.3"/>
  <pageSetup paperSize="9"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2022-07-06T09:47:57Z</dcterms:modified>
</cp:coreProperties>
</file>